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<sst xmlns="http://schemas.openxmlformats.org/spreadsheetml/2006/main" count="51" uniqueCount="41">
  <si>
    <t>LP.</t>
  </si>
  <si>
    <t>NAZWA TOWARU</t>
  </si>
  <si>
    <t>CENA NETTO</t>
  </si>
  <si>
    <t>VAT %</t>
  </si>
  <si>
    <t>CENA BRUTTO</t>
  </si>
  <si>
    <t>KWOTA VAT</t>
  </si>
  <si>
    <t>Cena oferty (ogółem wartość oferty brutto)................................zł słownie...........................................................................................</t>
  </si>
  <si>
    <t>RAZEM</t>
  </si>
  <si>
    <t>kg</t>
  </si>
  <si>
    <t>szt</t>
  </si>
  <si>
    <t>150g</t>
  </si>
  <si>
    <t>CPV -15500000-3</t>
  </si>
  <si>
    <t>(produkty mleczarskie)</t>
  </si>
  <si>
    <t>J.M.</t>
  </si>
  <si>
    <t>WIELKOŚĆ OPAKOWANIA</t>
  </si>
  <si>
    <t>WARTOŚĆ NETTO</t>
  </si>
  <si>
    <t>WARTOŚĆ BRUTTO</t>
  </si>
  <si>
    <t>100g</t>
  </si>
  <si>
    <t>1l - 5 l</t>
  </si>
  <si>
    <t>200-250g</t>
  </si>
  <si>
    <r>
      <t>UWAGA:</t>
    </r>
    <r>
      <rPr>
        <sz val="10"/>
        <rFont val="Arial"/>
        <family val="0"/>
      </rPr>
      <t xml:space="preserve"> Podana ilość jest ilością maksymalna . Zamawiający  będzie zamawiał towar w miarę zapotrzebowania.                                                                                                                                                                                                                                          Zamawiający zastrzega sobie możliwość zmian w ilości w poszczególnych pozycjach zamówienia</t>
    </r>
  </si>
  <si>
    <r>
      <rPr>
        <b/>
        <sz val="9"/>
        <rFont val="Arial"/>
        <family val="2"/>
      </rPr>
      <t>Śmietana o zawartości tłuszczu 12%</t>
    </r>
    <r>
      <rPr>
        <sz val="9"/>
        <rFont val="Arial"/>
        <family val="2"/>
      </rPr>
      <t>, opakowanie jednostkowe kubki hermetycznie zamknięte  (materiał opakowaniowy dopuszczony do kontaktu z żywnościa). Jednorodna gęsta ciecz, bez posmaków i obcych zapachów, niedopuszczalne jest wystepowanie objawów psucia, zapleśnienia, obce posmaki, zafałszowanie zawartości tłuszczu i zanieczyszczenia.Niedop[uszczalne są uszkodzone kubki, oderwane lub podziurawione wieczka,  Winne jest zachowanie daty do spożycia przynajmniej 10 dni.</t>
    </r>
  </si>
  <si>
    <r>
      <rPr>
        <b/>
        <sz val="9"/>
        <rFont val="Arial"/>
        <family val="2"/>
      </rPr>
      <t>Ser miekki topiony 1szt 100g (zaw tł min 27%) bez dodatków</t>
    </r>
    <r>
      <rPr>
        <sz val="9"/>
        <rFont val="Arial"/>
        <family val="2"/>
      </rPr>
      <t>, opakowanie bezpośrednie powinno być nieuszkodzone, kształt poszczególnych jednostek regularny, powierzchnia gładka, konsystencja smarowana. Barwa naturalna jednolita w całej masie. niedopuszczalne są obce posmaki, zapachy, zdeformowane kształty, zanieszczyszczenia mechaniczne, objawy pleśnienia, fermentacji, psucia. Winne jest zachowanie daty do spożycia przynajmniej  30dni.Niedopuszczalny produkt seropodobny typu krem serowy</t>
    </r>
  </si>
  <si>
    <t>140g/8 serków</t>
  </si>
  <si>
    <r>
      <rPr>
        <b/>
        <sz val="9"/>
        <rFont val="Arial"/>
        <family val="2"/>
      </rPr>
      <t>Jogurt naturalny 0% tłuszczu</t>
    </r>
    <r>
      <rPr>
        <sz val="9"/>
        <rFont val="Arial"/>
        <family val="2"/>
      </rPr>
      <t xml:space="preserve"> w pojemnikach z tworzych sztucznych (materiał dopuszczony do kontaktu z żywnością)   struktura i konsystencja jednolita, kremowa, bez grudek, lekko luźna, o smaku i zapachu lekko kwaśnym, łagodnym i czystym. Niedopuszczalne są obce posmaki, zapachy, objawy pleśnienia i psucia, zanieczyszczenia mechaniczne. Termin przydatności  do spożycia przynajmniej 10 dni. </t>
    </r>
  </si>
  <si>
    <t>ILOŚĆ w j.m</t>
  </si>
  <si>
    <t>litr</t>
  </si>
  <si>
    <t xml:space="preserve">  szt /1 krażek</t>
  </si>
  <si>
    <r>
      <rPr>
        <b/>
        <sz val="9"/>
        <rFont val="Arial"/>
        <family val="2"/>
      </rPr>
      <t>Ser twardy zółty zaw tłuszczu nie minej niż 45%</t>
    </r>
    <r>
      <rPr>
        <sz val="9"/>
        <rFont val="Arial"/>
        <family val="2"/>
      </rPr>
      <t>, o kształcie  blokowym, skóra gładka, mocna, pokryta parafiną lub folią, ściśle przylegająca do skórki, miąższ elastyczny, jednolity w całym serze. Smak i zapach delikatny, łagony, aromatyczny. niedposzczalne są obce posmaki, zapachy, rozwarstwienie, objawy pleśnienia i psucia. Termin przydatnosci  do spożycia przynajmniej 20dni. Niedopuszczalny produkt seropodobny</t>
    </r>
  </si>
  <si>
    <r>
      <rPr>
        <b/>
        <sz val="9"/>
        <rFont val="Arial"/>
        <family val="2"/>
      </rPr>
      <t>Ser biały półtłusty ,krajanka  klasy I</t>
    </r>
    <r>
      <rPr>
        <sz val="9"/>
        <rFont val="Arial"/>
        <family val="2"/>
      </rPr>
      <t xml:space="preserve">- zawartość  tłuszczu 4%,struktura i konsystencja jednolita, zwarta, bez grudek, smak i zapach czysty, łagodny i lekko kwaśny. Produkt formowany w kostkę pakowaną w papier pergaminowy, folię z tworzyw sztucznych aluminiową laminowaną (materiał opakowaniowy dopuszcony do kontaktu z żywnościa), niedopuszczalne obce posmaki , zmiana barwy, oznaki spleśnienia, fermentacji, czy psucia Termin przydatności  do spożycia przynajmniej 5 dni. </t>
    </r>
  </si>
  <si>
    <r>
      <rPr>
        <b/>
        <sz val="9"/>
        <rFont val="Arial"/>
        <family val="2"/>
      </rPr>
      <t>Maślanka naturalna o zawartości tłuszczu  0,2%.</t>
    </r>
    <r>
      <rPr>
        <sz val="9"/>
        <rFont val="Arial"/>
        <family val="2"/>
      </rPr>
      <t xml:space="preserve"> w foli lub kartonie  Świeża, naturalna maślanka o jednolitej konsystencji, o smaku i zapachu czystym i łagodnym. Niedopuszczalna jest zawartość obcych posmaków, zapachów, zmiana barwy, objawy pleśnienia i psucia, zanieczyszczenia. Termin przydatności do  spożycia przynajmniej 5 dni.</t>
    </r>
  </si>
  <si>
    <r>
      <rPr>
        <b/>
        <sz val="10"/>
        <rFont val="Arial"/>
        <family val="2"/>
      </rPr>
      <t>Ser topiony krążki-</t>
    </r>
    <r>
      <rPr>
        <sz val="10"/>
        <rFont val="Arial"/>
        <family val="2"/>
      </rPr>
      <t xml:space="preserve"> 1 krążek zawiera 8 serków trójkątów/17,5g/  o różnych smakach i dodatkach ziołowych, serki nie mogą być pogniecione, a opakowanie nie może być uszkodzone, Termin przydatności do spożycia przynajmnieaj 1 miesiąc</t>
    </r>
  </si>
  <si>
    <r>
      <rPr>
        <b/>
        <sz val="9"/>
        <rFont val="Arial"/>
        <family val="2"/>
      </rPr>
      <t>Twarożek śmietankowo-kanapkowy</t>
    </r>
    <r>
      <rPr>
        <sz val="9"/>
        <rFont val="Arial"/>
        <family val="2"/>
      </rPr>
      <t>,zawartość tłuszczu mlecznego 1,3%,kubek z tworzywa sztucznego .Konsystencja smarowana, barwa naturalna, jednolita w całej masie. Smak i zapach charakterystyczny dla odpowiedniego sera naturalnego klasy I. Niedopuszczalne są obce posmaki, zapachy, zanieczyszczenia mechaniczne, objawy pleśnienia, fermentacji, psucia. Niedopuszczlne sa uszkodzenia pojemników, oderwane lub podziurawionw wieczka, Termin przydatności  do spożycia przynajmniej  2 tygodnie</t>
    </r>
  </si>
  <si>
    <r>
      <rPr>
        <b/>
        <sz val="9"/>
        <rFont val="Arial"/>
        <family val="2"/>
      </rPr>
      <t>Mleko o zawartośći tłuszczu 2%</t>
    </r>
    <r>
      <rPr>
        <sz val="9"/>
        <rFont val="Arial"/>
        <family val="2"/>
      </rPr>
      <t xml:space="preserve"> w foli. Produkt winien być pozbawiony obcych posmaków i zapachów. Niedopuszczalne są objawy pleśnienia, fermentacji, zaniżona zawartośc tłuszczu, rozwodnienie produktu, zanieczyszczenia. Termin przydatności  spożycia  5 dni. </t>
    </r>
  </si>
  <si>
    <r>
      <rPr>
        <b/>
        <sz val="9"/>
        <rFont val="Arial"/>
        <family val="2"/>
      </rPr>
      <t>Jogurt z kawałkami owoców - zaw. owoców min. 9%,</t>
    </r>
    <r>
      <rPr>
        <sz val="9"/>
        <rFont val="Arial"/>
        <family val="2"/>
      </rPr>
      <t xml:space="preserve"> w opakowaniach w pojemnichach z tworzyw sztucznych (materiał dopuszczony do kontaktu z zywnościa) , struktura i konsystencja jednolita, kremowa, bez grudek, lekko luźna, o smaku i zapachu lekko kwaśnym. Niedopuszczalne są obce posmaki, zapachy, objawy pleśnienia i psucia, zanieczyszczenia mechaniczne. Termin przydatności do spożycia przynajmniej 10 dni. </t>
    </r>
  </si>
  <si>
    <t>1 litr</t>
  </si>
  <si>
    <r>
      <rPr>
        <b/>
        <sz val="9"/>
        <rFont val="Arial"/>
        <family val="2"/>
      </rPr>
      <t>Kefir naturalny-</t>
    </r>
    <r>
      <rPr>
        <sz val="9"/>
        <rFont val="Arial"/>
        <family val="2"/>
      </rPr>
      <t>niskoslodzony o zawartosci 1,5% tluszczu-w skladzie mleko i żywe kultuty jogurtowe, opakowany w plastikowej butelce. Termin przydatności do spożycia przynajmniej 5dni</t>
    </r>
  </si>
  <si>
    <t>0,3l - 0,4l</t>
  </si>
  <si>
    <t>100g -150g</t>
  </si>
  <si>
    <r>
      <rPr>
        <b/>
        <sz val="9"/>
        <rFont val="Arial"/>
        <family val="2"/>
      </rPr>
      <t>Tłuszcz do smarowania</t>
    </r>
    <r>
      <rPr>
        <sz val="9"/>
        <rFont val="Arial"/>
        <family val="2"/>
      </rPr>
      <t xml:space="preserve"> z dodatkiem masła o  zawartości tłuszczu nie mniej niż 65 % , wygląd- w kostkach , kostka starannie uformowana, powierzchnia gładka, sucha, barwa jednolita. Konsystencja- jednolita, zwarta, smarowana. Smak czysty, lekko kwaśny, mlekowy. Zachowanie daty do spożycia przynajmniej 20 dni. </t>
    </r>
  </si>
  <si>
    <t xml:space="preserve">FORMULARZ CENOWY ( Pakiet nr 5 ) FORMULARZ PO ZMIANIE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</si>
</sst>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3">
    <font>
      <sz val="10"/>
      <name val="Arial"/>
      <family val="0"/>
    </font>
    <font>
      <b/>
      <sz val="14"/>
      <name val="Arial"/>
      <family val="2"/>
    </font>
    <font>
      <sz val="8"/>
      <name val="Arial"/>
      <family val="2"/>
    </font>
    <font>
      <b/>
      <sz val="18"/>
      <name val="Arial"/>
      <family val="2"/>
    </font>
    <font>
      <b/>
      <sz val="10"/>
      <name val="Arial CE"/>
      <family val="0"/>
    </font>
    <font>
      <sz val="9"/>
      <name val="Arial"/>
      <family val="2"/>
    </font>
    <font>
      <sz val="12"/>
      <name val="Times New Roman"/>
      <family val="1"/>
    </font>
    <font>
      <b/>
      <sz val="9"/>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0" fillId="0" borderId="0" xfId="0" applyAlignment="1">
      <alignment wrapText="1"/>
    </xf>
    <xf numFmtId="0" fontId="0" fillId="0" borderId="0" xfId="0" applyFont="1" applyAlignment="1">
      <alignment/>
    </xf>
    <xf numFmtId="4"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justify"/>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center"/>
    </xf>
    <xf numFmtId="9"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5" fillId="0" borderId="10" xfId="0" applyFont="1" applyBorder="1" applyAlignment="1">
      <alignment/>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0" xfId="0" applyAlignment="1">
      <alignment wrapText="1"/>
    </xf>
    <xf numFmtId="0" fontId="4" fillId="0" borderId="0" xfId="0" applyFont="1" applyAlignment="1">
      <alignment wrapText="1"/>
    </xf>
    <xf numFmtId="0" fontId="3" fillId="0" borderId="11" xfId="0" applyFont="1" applyBorder="1" applyAlignment="1">
      <alignment horizontal="center"/>
    </xf>
    <xf numFmtId="0" fontId="3" fillId="0" borderId="12" xfId="0" applyFont="1" applyBorder="1" applyAlignment="1">
      <alignment horizontal="center"/>
    </xf>
    <xf numFmtId="0" fontId="0" fillId="0" borderId="12" xfId="0" applyBorder="1" applyAlignment="1">
      <alignment/>
    </xf>
    <xf numFmtId="0" fontId="0" fillId="0" borderId="13" xfId="0" applyBorder="1" applyAlignment="1">
      <alignment/>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0" fillId="0" borderId="15" xfId="0" applyBorder="1" applyAlignment="1">
      <alignment/>
    </xf>
    <xf numFmtId="0" fontId="0" fillId="0" borderId="16" xfId="0" applyBorder="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4" fontId="5" fillId="33" borderId="10" xfId="0" applyNumberFormat="1" applyFont="1" applyFill="1" applyBorder="1" applyAlignment="1">
      <alignment horizontal="center" vertical="center"/>
    </xf>
    <xf numFmtId="9" fontId="5" fillId="33"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
  <sheetViews>
    <sheetView tabSelected="1" zoomScalePageLayoutView="0" workbookViewId="0" topLeftCell="A13">
      <selection activeCell="A4" sqref="A4:R6"/>
    </sheetView>
  </sheetViews>
  <sheetFormatPr defaultColWidth="9.140625" defaultRowHeight="12.75"/>
  <cols>
    <col min="1" max="1" width="6.57421875" style="0" customWidth="1"/>
    <col min="2" max="2" width="59.7109375" style="0" customWidth="1"/>
    <col min="3" max="3" width="7.7109375" style="4" customWidth="1"/>
    <col min="4" max="4" width="13.140625" style="4" customWidth="1"/>
    <col min="5" max="5" width="10.8515625" style="4" customWidth="1"/>
    <col min="6" max="6" width="4.7109375" style="4" hidden="1" customWidth="1"/>
    <col min="7" max="8" width="9.140625" style="4" hidden="1" customWidth="1"/>
    <col min="9" max="9" width="11.00390625" style="4" customWidth="1"/>
    <col min="10" max="12" width="9.140625" style="4" hidden="1" customWidth="1"/>
    <col min="13" max="13" width="8.28125" style="4" hidden="1" customWidth="1"/>
    <col min="14" max="14" width="14.57421875" style="4" customWidth="1"/>
    <col min="15" max="15" width="9.140625" style="4" customWidth="1"/>
    <col min="16" max="16" width="11.57421875" style="4" customWidth="1"/>
    <col min="17" max="17" width="15.140625" style="4" customWidth="1"/>
    <col min="18" max="18" width="13.00390625" style="4" customWidth="1"/>
  </cols>
  <sheetData>
    <row r="1" spans="1:18" ht="12.75">
      <c r="A1" s="23" t="s">
        <v>40</v>
      </c>
      <c r="B1" s="24"/>
      <c r="C1" s="24"/>
      <c r="D1" s="24"/>
      <c r="E1" s="24"/>
      <c r="F1" s="24"/>
      <c r="G1" s="24"/>
      <c r="H1" s="24"/>
      <c r="I1" s="24"/>
      <c r="J1" s="25"/>
      <c r="K1" s="25"/>
      <c r="L1" s="25"/>
      <c r="M1" s="25"/>
      <c r="N1" s="25"/>
      <c r="O1" s="25"/>
      <c r="P1" s="25"/>
      <c r="Q1" s="25"/>
      <c r="R1" s="26"/>
    </row>
    <row r="2" spans="1:18" ht="12.75">
      <c r="A2" s="23"/>
      <c r="B2" s="24"/>
      <c r="C2" s="24"/>
      <c r="D2" s="24"/>
      <c r="E2" s="24"/>
      <c r="F2" s="24"/>
      <c r="G2" s="24"/>
      <c r="H2" s="24"/>
      <c r="I2" s="24"/>
      <c r="J2" s="25"/>
      <c r="K2" s="25"/>
      <c r="L2" s="25"/>
      <c r="M2" s="25"/>
      <c r="N2" s="25"/>
      <c r="O2" s="25"/>
      <c r="P2" s="25"/>
      <c r="Q2" s="25"/>
      <c r="R2" s="26"/>
    </row>
    <row r="3" spans="1:18" ht="3" customHeight="1">
      <c r="A3" s="23"/>
      <c r="B3" s="24"/>
      <c r="C3" s="24"/>
      <c r="D3" s="24"/>
      <c r="E3" s="24"/>
      <c r="F3" s="24"/>
      <c r="G3" s="24"/>
      <c r="H3" s="24"/>
      <c r="I3" s="24"/>
      <c r="J3" s="25"/>
      <c r="K3" s="25"/>
      <c r="L3" s="25"/>
      <c r="M3" s="25"/>
      <c r="N3" s="25"/>
      <c r="O3" s="25"/>
      <c r="P3" s="25"/>
      <c r="Q3" s="25"/>
      <c r="R3" s="26"/>
    </row>
    <row r="4" spans="1:18" ht="12.75" customHeight="1">
      <c r="A4" s="27" t="s">
        <v>12</v>
      </c>
      <c r="B4" s="28"/>
      <c r="C4" s="28"/>
      <c r="D4" s="28"/>
      <c r="E4" s="28"/>
      <c r="F4" s="28"/>
      <c r="G4" s="28"/>
      <c r="H4" s="28"/>
      <c r="I4" s="28"/>
      <c r="J4" s="28"/>
      <c r="K4" s="28"/>
      <c r="L4" s="28"/>
      <c r="M4" s="28"/>
      <c r="N4" s="25"/>
      <c r="O4" s="25"/>
      <c r="P4" s="25"/>
      <c r="Q4" s="25"/>
      <c r="R4" s="26"/>
    </row>
    <row r="5" spans="1:18" ht="16.5" customHeight="1">
      <c r="A5" s="27"/>
      <c r="B5" s="28"/>
      <c r="C5" s="28"/>
      <c r="D5" s="28"/>
      <c r="E5" s="28"/>
      <c r="F5" s="28"/>
      <c r="G5" s="28"/>
      <c r="H5" s="28"/>
      <c r="I5" s="28"/>
      <c r="J5" s="28"/>
      <c r="K5" s="28"/>
      <c r="L5" s="28"/>
      <c r="M5" s="28"/>
      <c r="N5" s="25"/>
      <c r="O5" s="25"/>
      <c r="P5" s="25"/>
      <c r="Q5" s="25"/>
      <c r="R5" s="26"/>
    </row>
    <row r="6" spans="1:18" ht="6.75" customHeight="1">
      <c r="A6" s="27"/>
      <c r="B6" s="28"/>
      <c r="C6" s="28"/>
      <c r="D6" s="28"/>
      <c r="E6" s="28"/>
      <c r="F6" s="28"/>
      <c r="G6" s="28"/>
      <c r="H6" s="28"/>
      <c r="I6" s="28"/>
      <c r="J6" s="28"/>
      <c r="K6" s="28"/>
      <c r="L6" s="28"/>
      <c r="M6" s="28"/>
      <c r="N6" s="25"/>
      <c r="O6" s="25"/>
      <c r="P6" s="25"/>
      <c r="Q6" s="25"/>
      <c r="R6" s="26"/>
    </row>
    <row r="7" spans="1:18" ht="20.25" customHeight="1">
      <c r="A7" s="29" t="s">
        <v>11</v>
      </c>
      <c r="B7" s="30"/>
      <c r="C7" s="30"/>
      <c r="D7" s="30"/>
      <c r="E7" s="30"/>
      <c r="F7" s="30"/>
      <c r="G7" s="30"/>
      <c r="H7" s="30"/>
      <c r="I7" s="30"/>
      <c r="J7" s="31"/>
      <c r="K7" s="31"/>
      <c r="L7" s="31"/>
      <c r="M7" s="31"/>
      <c r="N7" s="31"/>
      <c r="O7" s="31"/>
      <c r="P7" s="31"/>
      <c r="Q7" s="31"/>
      <c r="R7" s="32"/>
    </row>
    <row r="8" spans="1:18" ht="24">
      <c r="A8" s="9" t="s">
        <v>0</v>
      </c>
      <c r="B8" s="9" t="s">
        <v>1</v>
      </c>
      <c r="C8" s="9" t="s">
        <v>13</v>
      </c>
      <c r="D8" s="9" t="s">
        <v>14</v>
      </c>
      <c r="E8" s="9" t="s">
        <v>25</v>
      </c>
      <c r="F8" s="9"/>
      <c r="G8" s="9"/>
      <c r="H8" s="9"/>
      <c r="I8" s="9" t="s">
        <v>2</v>
      </c>
      <c r="J8" s="9"/>
      <c r="K8" s="9"/>
      <c r="L8" s="9"/>
      <c r="M8" s="9"/>
      <c r="N8" s="9" t="s">
        <v>15</v>
      </c>
      <c r="O8" s="9" t="s">
        <v>3</v>
      </c>
      <c r="P8" s="9" t="s">
        <v>4</v>
      </c>
      <c r="Q8" s="9" t="s">
        <v>16</v>
      </c>
      <c r="R8" s="9" t="s">
        <v>5</v>
      </c>
    </row>
    <row r="9" spans="1:18" ht="72">
      <c r="A9" s="10">
        <v>1</v>
      </c>
      <c r="B9" s="11" t="s">
        <v>24</v>
      </c>
      <c r="C9" s="12" t="s">
        <v>9</v>
      </c>
      <c r="D9" s="12" t="s">
        <v>10</v>
      </c>
      <c r="E9" s="12">
        <v>3700</v>
      </c>
      <c r="F9" s="12"/>
      <c r="G9" s="12"/>
      <c r="H9" s="12"/>
      <c r="I9" s="13"/>
      <c r="J9" s="12"/>
      <c r="K9" s="12"/>
      <c r="L9" s="12"/>
      <c r="M9" s="12"/>
      <c r="N9" s="13">
        <f aca="true" t="shared" si="0" ref="N9:N20">E9*I9</f>
        <v>0</v>
      </c>
      <c r="O9" s="14"/>
      <c r="P9" s="15">
        <f aca="true" t="shared" si="1" ref="P9:P20">Q9/E9</f>
        <v>0</v>
      </c>
      <c r="Q9" s="16">
        <f aca="true" t="shared" si="2" ref="Q9:Q20">N9+R9</f>
        <v>0</v>
      </c>
      <c r="R9" s="13">
        <f aca="true" t="shared" si="3" ref="R9:R20">N9*O9</f>
        <v>0</v>
      </c>
    </row>
    <row r="10" spans="1:18" ht="72">
      <c r="A10" s="10">
        <v>2</v>
      </c>
      <c r="B10" s="11" t="s">
        <v>34</v>
      </c>
      <c r="C10" s="12" t="s">
        <v>9</v>
      </c>
      <c r="D10" s="12" t="s">
        <v>10</v>
      </c>
      <c r="E10" s="12">
        <v>1200</v>
      </c>
      <c r="F10" s="12"/>
      <c r="G10" s="12"/>
      <c r="H10" s="12"/>
      <c r="I10" s="13"/>
      <c r="J10" s="12"/>
      <c r="K10" s="12"/>
      <c r="L10" s="12"/>
      <c r="M10" s="12"/>
      <c r="N10" s="13">
        <f t="shared" si="0"/>
        <v>0</v>
      </c>
      <c r="O10" s="14"/>
      <c r="P10" s="15">
        <f t="shared" si="1"/>
        <v>0</v>
      </c>
      <c r="Q10" s="16">
        <f t="shared" si="2"/>
        <v>0</v>
      </c>
      <c r="R10" s="13">
        <f t="shared" si="3"/>
        <v>0</v>
      </c>
    </row>
    <row r="11" spans="1:18" ht="36">
      <c r="A11" s="10">
        <v>3</v>
      </c>
      <c r="B11" s="11" t="s">
        <v>36</v>
      </c>
      <c r="C11" s="12" t="s">
        <v>26</v>
      </c>
      <c r="D11" s="12" t="s">
        <v>35</v>
      </c>
      <c r="E11" s="12">
        <v>1000</v>
      </c>
      <c r="F11" s="12"/>
      <c r="G11" s="12"/>
      <c r="H11" s="12"/>
      <c r="I11" s="13"/>
      <c r="J11" s="12"/>
      <c r="K11" s="12"/>
      <c r="L11" s="12"/>
      <c r="M11" s="12"/>
      <c r="N11" s="13">
        <f t="shared" si="0"/>
        <v>0</v>
      </c>
      <c r="O11" s="14"/>
      <c r="P11" s="15">
        <f t="shared" si="1"/>
        <v>0</v>
      </c>
      <c r="Q11" s="16">
        <f t="shared" si="2"/>
        <v>0</v>
      </c>
      <c r="R11" s="13">
        <f>N11*O11</f>
        <v>0</v>
      </c>
    </row>
    <row r="12" spans="1:18" ht="60">
      <c r="A12" s="10">
        <v>4</v>
      </c>
      <c r="B12" s="11" t="s">
        <v>30</v>
      </c>
      <c r="C12" s="12" t="s">
        <v>26</v>
      </c>
      <c r="D12" s="12" t="s">
        <v>35</v>
      </c>
      <c r="E12" s="12">
        <v>2600</v>
      </c>
      <c r="F12" s="12"/>
      <c r="G12" s="12"/>
      <c r="H12" s="12"/>
      <c r="I12" s="13"/>
      <c r="J12" s="12"/>
      <c r="K12" s="12"/>
      <c r="L12" s="12"/>
      <c r="M12" s="12"/>
      <c r="N12" s="13">
        <f t="shared" si="0"/>
        <v>0</v>
      </c>
      <c r="O12" s="14"/>
      <c r="P12" s="15">
        <f t="shared" si="1"/>
        <v>0</v>
      </c>
      <c r="Q12" s="16">
        <f t="shared" si="2"/>
        <v>0</v>
      </c>
      <c r="R12" s="13">
        <f t="shared" si="3"/>
        <v>0</v>
      </c>
    </row>
    <row r="13" spans="1:19" ht="48">
      <c r="A13" s="10">
        <v>5</v>
      </c>
      <c r="B13" s="11" t="s">
        <v>33</v>
      </c>
      <c r="C13" s="12" t="s">
        <v>26</v>
      </c>
      <c r="D13" s="12" t="s">
        <v>18</v>
      </c>
      <c r="E13" s="12">
        <v>25000</v>
      </c>
      <c r="F13" s="12"/>
      <c r="G13" s="12"/>
      <c r="H13" s="12"/>
      <c r="I13" s="13"/>
      <c r="J13" s="12"/>
      <c r="K13" s="12"/>
      <c r="L13" s="12"/>
      <c r="M13" s="12"/>
      <c r="N13" s="13">
        <f t="shared" si="0"/>
        <v>0</v>
      </c>
      <c r="O13" s="14"/>
      <c r="P13" s="15">
        <f t="shared" si="1"/>
        <v>0</v>
      </c>
      <c r="Q13" s="16">
        <f t="shared" si="2"/>
        <v>0</v>
      </c>
      <c r="R13" s="13">
        <f t="shared" si="3"/>
        <v>0</v>
      </c>
      <c r="S13" s="2"/>
    </row>
    <row r="14" spans="1:18" ht="96">
      <c r="A14" s="10">
        <v>6</v>
      </c>
      <c r="B14" s="11" t="s">
        <v>29</v>
      </c>
      <c r="C14" s="12" t="s">
        <v>8</v>
      </c>
      <c r="D14" s="12"/>
      <c r="E14" s="12">
        <v>2000</v>
      </c>
      <c r="F14" s="12"/>
      <c r="G14" s="12"/>
      <c r="H14" s="12"/>
      <c r="I14" s="13"/>
      <c r="J14" s="12"/>
      <c r="K14" s="12"/>
      <c r="L14" s="12"/>
      <c r="M14" s="12"/>
      <c r="N14" s="13">
        <f t="shared" si="0"/>
        <v>0</v>
      </c>
      <c r="O14" s="14"/>
      <c r="P14" s="15">
        <f t="shared" si="1"/>
        <v>0</v>
      </c>
      <c r="Q14" s="16">
        <f t="shared" si="2"/>
        <v>0</v>
      </c>
      <c r="R14" s="13">
        <f t="shared" si="3"/>
        <v>0</v>
      </c>
    </row>
    <row r="15" spans="1:18" ht="96">
      <c r="A15" s="10">
        <v>7</v>
      </c>
      <c r="B15" s="11" t="s">
        <v>22</v>
      </c>
      <c r="C15" s="12" t="s">
        <v>8</v>
      </c>
      <c r="D15" s="12" t="s">
        <v>17</v>
      </c>
      <c r="E15" s="12">
        <v>900</v>
      </c>
      <c r="F15" s="12"/>
      <c r="G15" s="12"/>
      <c r="H15" s="12"/>
      <c r="I15" s="13"/>
      <c r="J15" s="12"/>
      <c r="K15" s="12"/>
      <c r="L15" s="12"/>
      <c r="M15" s="12"/>
      <c r="N15" s="13">
        <f t="shared" si="0"/>
        <v>0</v>
      </c>
      <c r="O15" s="14"/>
      <c r="P15" s="15">
        <f t="shared" si="1"/>
        <v>0</v>
      </c>
      <c r="Q15" s="16">
        <f t="shared" si="2"/>
        <v>0</v>
      </c>
      <c r="R15" s="13">
        <f t="shared" si="3"/>
        <v>0</v>
      </c>
    </row>
    <row r="16" spans="1:18" ht="51">
      <c r="A16" s="10">
        <v>8</v>
      </c>
      <c r="B16" s="20" t="s">
        <v>31</v>
      </c>
      <c r="C16" s="12" t="s">
        <v>27</v>
      </c>
      <c r="D16" s="12" t="s">
        <v>23</v>
      </c>
      <c r="E16" s="12">
        <v>1700</v>
      </c>
      <c r="F16" s="12"/>
      <c r="G16" s="12"/>
      <c r="H16" s="12"/>
      <c r="I16" s="13"/>
      <c r="J16" s="12"/>
      <c r="K16" s="12"/>
      <c r="L16" s="12"/>
      <c r="M16" s="12"/>
      <c r="N16" s="13">
        <f t="shared" si="0"/>
        <v>0</v>
      </c>
      <c r="O16" s="14"/>
      <c r="P16" s="15">
        <f t="shared" si="1"/>
        <v>0</v>
      </c>
      <c r="Q16" s="16">
        <f t="shared" si="2"/>
        <v>0</v>
      </c>
      <c r="R16" s="13">
        <f t="shared" si="3"/>
        <v>0</v>
      </c>
    </row>
    <row r="17" spans="1:18" ht="72">
      <c r="A17" s="10">
        <v>9</v>
      </c>
      <c r="B17" s="11" t="s">
        <v>28</v>
      </c>
      <c r="C17" s="12" t="s">
        <v>8</v>
      </c>
      <c r="D17" s="12"/>
      <c r="E17" s="12">
        <v>300</v>
      </c>
      <c r="F17" s="12"/>
      <c r="G17" s="12"/>
      <c r="H17" s="12"/>
      <c r="I17" s="13"/>
      <c r="J17" s="12"/>
      <c r="K17" s="12"/>
      <c r="L17" s="12"/>
      <c r="M17" s="12"/>
      <c r="N17" s="13">
        <f t="shared" si="0"/>
        <v>0</v>
      </c>
      <c r="O17" s="14"/>
      <c r="P17" s="15">
        <f t="shared" si="1"/>
        <v>0</v>
      </c>
      <c r="Q17" s="16">
        <f t="shared" si="2"/>
        <v>0</v>
      </c>
      <c r="R17" s="13">
        <f t="shared" si="3"/>
        <v>0</v>
      </c>
    </row>
    <row r="18" spans="1:18" ht="96">
      <c r="A18" s="33">
        <v>10</v>
      </c>
      <c r="B18" s="34" t="s">
        <v>21</v>
      </c>
      <c r="C18" s="35" t="s">
        <v>26</v>
      </c>
      <c r="D18" s="35" t="s">
        <v>37</v>
      </c>
      <c r="E18" s="35">
        <v>840</v>
      </c>
      <c r="F18" s="35"/>
      <c r="G18" s="35"/>
      <c r="H18" s="35"/>
      <c r="I18" s="36"/>
      <c r="J18" s="35"/>
      <c r="K18" s="35"/>
      <c r="L18" s="35"/>
      <c r="M18" s="35"/>
      <c r="N18" s="36">
        <f t="shared" si="0"/>
        <v>0</v>
      </c>
      <c r="O18" s="37"/>
      <c r="P18" s="38">
        <f t="shared" si="1"/>
        <v>0</v>
      </c>
      <c r="Q18" s="39">
        <f t="shared" si="2"/>
        <v>0</v>
      </c>
      <c r="R18" s="36">
        <f t="shared" si="3"/>
        <v>0</v>
      </c>
    </row>
    <row r="19" spans="1:18" ht="60">
      <c r="A19" s="10">
        <v>11</v>
      </c>
      <c r="B19" s="34" t="s">
        <v>39</v>
      </c>
      <c r="C19" s="12" t="s">
        <v>8</v>
      </c>
      <c r="D19" s="12" t="s">
        <v>19</v>
      </c>
      <c r="E19" s="12">
        <v>2250</v>
      </c>
      <c r="F19" s="12"/>
      <c r="G19" s="12"/>
      <c r="H19" s="12"/>
      <c r="I19" s="13"/>
      <c r="J19" s="12"/>
      <c r="K19" s="12"/>
      <c r="L19" s="12"/>
      <c r="M19" s="12"/>
      <c r="N19" s="13">
        <f t="shared" si="0"/>
        <v>0</v>
      </c>
      <c r="O19" s="14"/>
      <c r="P19" s="15">
        <f t="shared" si="1"/>
        <v>0</v>
      </c>
      <c r="Q19" s="16">
        <f t="shared" si="2"/>
        <v>0</v>
      </c>
      <c r="R19" s="13">
        <f t="shared" si="3"/>
        <v>0</v>
      </c>
    </row>
    <row r="20" spans="1:18" ht="96">
      <c r="A20" s="33">
        <v>12</v>
      </c>
      <c r="B20" s="34" t="s">
        <v>32</v>
      </c>
      <c r="C20" s="35" t="s">
        <v>8</v>
      </c>
      <c r="D20" s="35" t="s">
        <v>38</v>
      </c>
      <c r="E20" s="35">
        <v>675</v>
      </c>
      <c r="F20" s="35"/>
      <c r="G20" s="35"/>
      <c r="H20" s="35"/>
      <c r="I20" s="36"/>
      <c r="J20" s="35"/>
      <c r="K20" s="35"/>
      <c r="L20" s="35"/>
      <c r="M20" s="35"/>
      <c r="N20" s="36">
        <f t="shared" si="0"/>
        <v>0</v>
      </c>
      <c r="O20" s="37"/>
      <c r="P20" s="38">
        <f t="shared" si="1"/>
        <v>0</v>
      </c>
      <c r="Q20" s="39">
        <f t="shared" si="2"/>
        <v>0</v>
      </c>
      <c r="R20" s="36">
        <f t="shared" si="3"/>
        <v>0</v>
      </c>
    </row>
    <row r="21" spans="1:18" ht="24">
      <c r="A21" s="9" t="s">
        <v>7</v>
      </c>
      <c r="B21" s="17"/>
      <c r="C21" s="12"/>
      <c r="D21" s="12"/>
      <c r="E21" s="12"/>
      <c r="F21" s="12"/>
      <c r="G21" s="12"/>
      <c r="H21" s="12"/>
      <c r="I21" s="13"/>
      <c r="J21" s="12"/>
      <c r="K21" s="12"/>
      <c r="L21" s="12"/>
      <c r="M21" s="12"/>
      <c r="N21" s="16">
        <f>SUM(N9:N20)</f>
        <v>0</v>
      </c>
      <c r="O21" s="18"/>
      <c r="P21" s="19"/>
      <c r="Q21" s="16">
        <f>SUM(Q9:Q20)</f>
        <v>0</v>
      </c>
      <c r="R21" s="16">
        <f>SUM(R9:R20)</f>
        <v>0</v>
      </c>
    </row>
    <row r="23" spans="1:12" ht="15.75" customHeight="1">
      <c r="A23" t="s">
        <v>6</v>
      </c>
      <c r="C23" s="3"/>
      <c r="D23" s="3"/>
      <c r="E23" s="5"/>
      <c r="F23" s="5"/>
      <c r="G23" s="5"/>
      <c r="H23" s="5"/>
      <c r="I23" s="5"/>
      <c r="J23" s="5"/>
      <c r="K23" s="6"/>
      <c r="L23" s="6"/>
    </row>
    <row r="24" ht="9" customHeight="1"/>
    <row r="25" ht="4.5" customHeight="1"/>
    <row r="26" ht="29.25" customHeight="1"/>
    <row r="27" spans="1:15" ht="30" customHeight="1">
      <c r="A27" s="22" t="s">
        <v>20</v>
      </c>
      <c r="B27" s="22"/>
      <c r="C27" s="22"/>
      <c r="D27" s="22"/>
      <c r="E27" s="22"/>
      <c r="F27" s="22"/>
      <c r="G27" s="22"/>
      <c r="H27" s="22"/>
      <c r="I27" s="22"/>
      <c r="J27" s="22"/>
      <c r="K27" s="22"/>
      <c r="L27" s="22"/>
      <c r="M27" s="22"/>
      <c r="N27" s="22"/>
      <c r="O27" s="22"/>
    </row>
    <row r="28" ht="12" customHeight="1">
      <c r="B28" s="8"/>
    </row>
    <row r="29" ht="12.75" hidden="1"/>
    <row r="30" spans="1:24" ht="33" customHeight="1">
      <c r="A30" s="21"/>
      <c r="B30" s="21"/>
      <c r="C30" s="21"/>
      <c r="D30" s="21"/>
      <c r="E30" s="21"/>
      <c r="F30" s="21"/>
      <c r="G30" s="21"/>
      <c r="H30" s="21"/>
      <c r="I30" s="21"/>
      <c r="J30" s="21"/>
      <c r="K30" s="21"/>
      <c r="L30" s="21"/>
      <c r="M30" s="21"/>
      <c r="N30" s="21"/>
      <c r="O30" s="7"/>
      <c r="P30" s="7"/>
      <c r="Q30" s="7"/>
      <c r="R30" s="7"/>
      <c r="S30" s="1"/>
      <c r="T30" s="1"/>
      <c r="U30" s="1"/>
      <c r="V30" s="1"/>
      <c r="W30" s="1"/>
      <c r="X30" s="1"/>
    </row>
    <row r="33" ht="2.25" customHeight="1"/>
    <row r="34" ht="31.5" customHeight="1"/>
  </sheetData>
  <sheetProtection/>
  <mergeCells count="5">
    <mergeCell ref="A30:N30"/>
    <mergeCell ref="A27:O27"/>
    <mergeCell ref="A1:R3"/>
    <mergeCell ref="A4:R6"/>
    <mergeCell ref="A7:R7"/>
  </mergeCells>
  <printOptions/>
  <pageMargins left="0.2362204724409449" right="0.2362204724409449" top="0.35433070866141736" bottom="0.35433070866141736"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DPS</dc:creator>
  <cp:keywords/>
  <dc:description/>
  <cp:lastModifiedBy>DPS</cp:lastModifiedBy>
  <cp:lastPrinted>2021-11-26T07:18:54Z</cp:lastPrinted>
  <dcterms:created xsi:type="dcterms:W3CDTF">2010-11-15T12:38:18Z</dcterms:created>
  <dcterms:modified xsi:type="dcterms:W3CDTF">2021-11-26T07:23:09Z</dcterms:modified>
  <cp:category/>
  <cp:version/>
  <cp:contentType/>
  <cp:contentStatus/>
</cp:coreProperties>
</file>